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<sst xmlns="http://schemas.openxmlformats.org/spreadsheetml/2006/main" count="2" uniqueCount="2">
  <si>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ZASADACÍ PORIADOK</t>
  </si>
  <si>
    <t>Posledná aktualizácia: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</si>
</sst>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F800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LAD\DIPLOMOVKA\OK\www\dokumenty\KLASIFIKA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YPLŇOVAŤ"/>
      <sheetName val="TRIEDA"/>
      <sheetName val="ŽIAK"/>
      <sheetName val="RODINA"/>
      <sheetName val="PÔŽIČKY"/>
      <sheetName val="POCHVALY"/>
      <sheetName val="TRESTY"/>
      <sheetName val="NEVYPLŇOVAŤ! PLACHTA"/>
    </sheetNames>
    <sheetDataSet>
      <sheetData sheetId="1">
        <row r="2">
          <cell r="A2" t="str">
            <v>1.A</v>
          </cell>
          <cell r="B2" t="str">
            <v>79 02 5 gymnázium</v>
          </cell>
          <cell r="F2">
            <v>2003</v>
          </cell>
          <cell r="G2">
            <v>2004</v>
          </cell>
          <cell r="M2" t="str">
            <v>Michal</v>
          </cell>
          <cell r="N2" t="str">
            <v>BARAN</v>
          </cell>
          <cell r="P2" t="str">
            <v>Ing. Andrej BELOVEŽČÍK</v>
          </cell>
        </row>
        <row r="3">
          <cell r="M3" t="str">
            <v>Karol</v>
          </cell>
          <cell r="N3" t="str">
            <v>CAHAJLA</v>
          </cell>
        </row>
        <row r="4">
          <cell r="M4" t="str">
            <v>Stanislav</v>
          </cell>
          <cell r="N4" t="str">
            <v>CIRÓK</v>
          </cell>
        </row>
        <row r="5">
          <cell r="M5" t="str">
            <v>Jana</v>
          </cell>
          <cell r="N5" t="str">
            <v>DURKOTOVÁ</v>
          </cell>
        </row>
        <row r="6">
          <cell r="M6" t="str">
            <v>Ján</v>
          </cell>
          <cell r="N6" t="str">
            <v>FATĽA</v>
          </cell>
        </row>
        <row r="7">
          <cell r="M7" t="str">
            <v>Peter</v>
          </cell>
          <cell r="N7" t="str">
            <v>FESTER</v>
          </cell>
        </row>
        <row r="8">
          <cell r="M8" t="str">
            <v>Lukáš</v>
          </cell>
          <cell r="N8" t="str">
            <v>FLENOR</v>
          </cell>
        </row>
        <row r="9">
          <cell r="M9" t="str">
            <v>Jozef</v>
          </cell>
          <cell r="N9" t="str">
            <v>HURAJ</v>
          </cell>
        </row>
        <row r="10">
          <cell r="M10" t="str">
            <v>Igor</v>
          </cell>
          <cell r="N10" t="str">
            <v>HUNCÚT</v>
          </cell>
        </row>
        <row r="11">
          <cell r="M11" t="str">
            <v>Petra</v>
          </cell>
          <cell r="N11" t="str">
            <v>KUZMOVÁ</v>
          </cell>
        </row>
        <row r="12">
          <cell r="M12" t="str">
            <v>Jana</v>
          </cell>
          <cell r="N12" t="str">
            <v>KRÁĽOVÁ</v>
          </cell>
        </row>
        <row r="13">
          <cell r="M13" t="str">
            <v>Michaela</v>
          </cell>
          <cell r="N13" t="str">
            <v>MAKUŠOVÁ</v>
          </cell>
        </row>
        <row r="14">
          <cell r="M14" t="str">
            <v>Damián</v>
          </cell>
          <cell r="N14" t="str">
            <v>MARKO</v>
          </cell>
        </row>
        <row r="15">
          <cell r="M15" t="str">
            <v>Juraj</v>
          </cell>
          <cell r="N15" t="str">
            <v>MAŠLONKA</v>
          </cell>
        </row>
        <row r="16">
          <cell r="M16" t="str">
            <v>Ján</v>
          </cell>
          <cell r="N16" t="str">
            <v>MALINA</v>
          </cell>
        </row>
        <row r="17">
          <cell r="M17" t="str">
            <v>Jozef</v>
          </cell>
          <cell r="N17" t="str">
            <v>PASTRNÁK</v>
          </cell>
        </row>
        <row r="18">
          <cell r="M18" t="str">
            <v>Miloš</v>
          </cell>
          <cell r="N18" t="str">
            <v>POPOLVÁR</v>
          </cell>
        </row>
        <row r="19">
          <cell r="M19" t="str">
            <v>Vratko</v>
          </cell>
          <cell r="N19" t="str">
            <v>ROZKOŠ</v>
          </cell>
        </row>
        <row r="20">
          <cell r="M20" t="str">
            <v>Róbert</v>
          </cell>
          <cell r="N20" t="str">
            <v>RULÁK</v>
          </cell>
        </row>
        <row r="21">
          <cell r="M21" t="str">
            <v>Radovan</v>
          </cell>
          <cell r="N21" t="str">
            <v>SASÍK</v>
          </cell>
        </row>
        <row r="22">
          <cell r="M22" t="str">
            <v>Anna</v>
          </cell>
          <cell r="N22" t="str">
            <v>ŠIKULOVÁ</v>
          </cell>
        </row>
        <row r="23">
          <cell r="M23" t="str">
            <v>Ladislav</v>
          </cell>
          <cell r="N23" t="str">
            <v>ŠIMURKA</v>
          </cell>
        </row>
        <row r="24">
          <cell r="M24" t="str">
            <v>Tomáš</v>
          </cell>
          <cell r="N24" t="str">
            <v>ŠTUMPEL</v>
          </cell>
        </row>
        <row r="25">
          <cell r="M25" t="str">
            <v>Radoslav</v>
          </cell>
          <cell r="N25" t="str">
            <v>TONAROVSKÝ</v>
          </cell>
        </row>
        <row r="26">
          <cell r="M26" t="str">
            <v>Vladimír</v>
          </cell>
          <cell r="N26" t="str">
            <v>TUNDER</v>
          </cell>
        </row>
        <row r="27">
          <cell r="M27" t="str">
            <v>Ľubomíra</v>
          </cell>
          <cell r="N27" t="str">
            <v>ŽALATKOVÁ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"/>
  <sheetViews>
    <sheetView tabSelected="1" workbookViewId="0" topLeftCell="A1">
      <selection activeCell="I15" sqref="I15"/>
    </sheetView>
  </sheetViews>
  <sheetFormatPr defaultColWidth="9.140625" defaultRowHeight="12.75"/>
  <cols>
    <col min="1" max="2" width="13.7109375" style="0" customWidth="1"/>
    <col min="3" max="3" width="7.7109375" style="0" customWidth="1"/>
    <col min="4" max="5" width="13.7109375" style="0" customWidth="1"/>
    <col min="6" max="6" width="7.7109375" style="0" customWidth="1"/>
    <col min="7" max="8" width="13.7109375" style="0" customWidth="1"/>
    <col min="9" max="9" width="7.7109375" style="0" customWidth="1"/>
    <col min="10" max="11" width="13.7109375" style="0" customWidth="1"/>
  </cols>
  <sheetData>
    <row r="2" ht="13.5" thickBot="1"/>
    <row r="3" spans="1:11" ht="49.5" customHeight="1" thickBot="1">
      <c r="A3" s="2"/>
      <c r="B3" s="1"/>
      <c r="D3" s="2"/>
      <c r="E3" s="1"/>
      <c r="G3" s="2"/>
      <c r="H3" s="1"/>
      <c r="J3" s="2"/>
      <c r="K3" s="1"/>
    </row>
    <row r="4" ht="13.5" thickBot="1"/>
    <row r="5" spans="1:11" ht="49.5" customHeight="1" thickBot="1">
      <c r="A5" s="2" t="str">
        <f>CONCATENATE('[1]TRIEDA'!$M$33,"    ",'[1]TRIEDA'!$N$33)</f>
        <v>    </v>
      </c>
      <c r="B5" s="1" t="str">
        <f>CONCATENATE('[1]TRIEDA'!$M$32,"    ",'[1]TRIEDA'!$N$32)</f>
        <v>    </v>
      </c>
      <c r="D5" s="2" t="str">
        <f>CONCATENATE('[1]TRIEDA'!$M$25,"     ",'[1]TRIEDA'!$N$25)</f>
        <v>Radoslav     TONAROVSKÝ</v>
      </c>
      <c r="E5" s="1" t="str">
        <f>CONCATENATE('[1]TRIEDA'!$M$24,"     ",'[1]TRIEDA'!$N$24)</f>
        <v>Tomáš     ŠTUMPEL</v>
      </c>
      <c r="G5" s="2" t="str">
        <f>CONCATENATE('[1]TRIEDA'!$M$17,"     ",'[1]TRIEDA'!$N$17)</f>
        <v>Jozef     PASTRNÁK</v>
      </c>
      <c r="H5" s="1" t="str">
        <f>CONCATENATE('[1]TRIEDA'!$M$16,"    ",'[1]TRIEDA'!$N$16)</f>
        <v>Ján    MALINA</v>
      </c>
      <c r="J5" s="2" t="str">
        <f>CONCATENATE('[1]TRIEDA'!$M$9,"    ",'[1]TRIEDA'!$N$9)</f>
        <v>Jozef    HURAJ</v>
      </c>
      <c r="K5" s="1" t="str">
        <f>CONCATENATE('[1]TRIEDA'!$M$8,"    ",'[1]TRIEDA'!$N$8)</f>
        <v>Lukáš    FLENOR</v>
      </c>
    </row>
    <row r="6" ht="13.5" thickBot="1"/>
    <row r="7" spans="1:11" ht="49.5" customHeight="1" thickBot="1">
      <c r="A7" s="2" t="str">
        <f>CONCATENATE('[1]TRIEDA'!$M$31,"    ",'[1]TRIEDA'!$N$31)</f>
        <v>    </v>
      </c>
      <c r="B7" s="1" t="str">
        <f>CONCATENATE('[1]TRIEDA'!$M$30,"    ",'[1]TRIEDA'!$N$30)</f>
        <v>    </v>
      </c>
      <c r="D7" s="2" t="str">
        <f>CONCATENATE('[1]TRIEDA'!$M$23,"     ",'[1]TRIEDA'!$N$23)</f>
        <v>Ladislav     ŠIMURKA</v>
      </c>
      <c r="E7" s="1" t="str">
        <f>CONCATENATE('[1]TRIEDA'!$M$22,"     ",'[1]TRIEDA'!$N$22)</f>
        <v>Anna     ŠIKULOVÁ</v>
      </c>
      <c r="G7" s="2" t="str">
        <f>CONCATENATE('[1]TRIEDA'!$M$15,"   ",'[1]TRIEDA'!$N$15)</f>
        <v>Juraj   MAŠLONKA</v>
      </c>
      <c r="H7" s="1" t="str">
        <f>CONCATENATE('[1]TRIEDA'!$M$14,"    ",'[1]TRIEDA'!$N$14)</f>
        <v>Damián    MARKO</v>
      </c>
      <c r="J7" s="2" t="str">
        <f>CONCATENATE('[1]TRIEDA'!$M$7,"   ",'[1]TRIEDA'!$N$7)</f>
        <v>Peter   FESTER</v>
      </c>
      <c r="K7" s="1" t="str">
        <f>CONCATENATE('[1]TRIEDA'!$M$6,"         ",'[1]TRIEDA'!$N$6)</f>
        <v>Ján         FATĽA</v>
      </c>
    </row>
    <row r="8" ht="13.5" thickBot="1"/>
    <row r="9" spans="1:11" ht="49.5" customHeight="1" thickBot="1">
      <c r="A9" s="2" t="str">
        <f>CONCATENATE('[1]TRIEDA'!$M$29,"    ",'[1]TRIEDA'!$N$29)</f>
        <v>    </v>
      </c>
      <c r="B9" s="1" t="str">
        <f>CONCATENATE('[1]TRIEDA'!$M$28,"     ",'[1]TRIEDA'!$N$28)</f>
        <v>     </v>
      </c>
      <c r="D9" s="2" t="str">
        <f>CONCATENATE('[1]TRIEDA'!$M$21,"   ",'[1]TRIEDA'!$N$21)</f>
        <v>Radovan   SASÍK</v>
      </c>
      <c r="E9" s="1" t="str">
        <f>CONCATENATE('[1]TRIEDA'!$M$20,"     ",'[1]TRIEDA'!$N$20)</f>
        <v>Róbert     RULÁK</v>
      </c>
      <c r="G9" s="2" t="str">
        <f>CONCATENATE('[1]TRIEDA'!$M$13,"    ",'[1]TRIEDA'!$N$13)</f>
        <v>Michaela    MAKUŠOVÁ</v>
      </c>
      <c r="H9" s="1" t="str">
        <f>CONCATENATE('[1]TRIEDA'!$M$12,"    ",'[1]TRIEDA'!$N$12)</f>
        <v>Jana    KRÁĽOVÁ</v>
      </c>
      <c r="J9" s="2" t="str">
        <f>CONCATENATE('[1]TRIEDA'!$M$5,"   ",'[1]TRIEDA'!$N$5)</f>
        <v>Jana   DURKOTOVÁ</v>
      </c>
      <c r="K9" s="1" t="str">
        <f>CONCATENATE('[1]TRIEDA'!$M$4,"   ",'[1]TRIEDA'!$N$4)</f>
        <v>Stanislav   CIRÓK</v>
      </c>
    </row>
    <row r="10" ht="13.5" thickBot="1"/>
    <row r="11" spans="1:11" ht="49.5" customHeight="1" thickBot="1">
      <c r="A11" s="2" t="str">
        <f>CONCATENATE('[1]TRIEDA'!$M$27,"    ",'[1]TRIEDA'!$N$27)</f>
        <v>Ľubomíra    ŽALATKOVÁ</v>
      </c>
      <c r="B11" s="1" t="str">
        <f>CONCATENATE('[1]TRIEDA'!$M$26,"     ",'[1]TRIEDA'!$N$26)</f>
        <v>Vladimír     TUNDER</v>
      </c>
      <c r="D11" s="2" t="str">
        <f>CONCATENATE('[1]TRIEDA'!$M$19,"     ",'[1]TRIEDA'!$N$19)</f>
        <v>Vratko     ROZKOŠ</v>
      </c>
      <c r="E11" s="1" t="str">
        <f>CONCATENATE('[1]TRIEDA'!$M$18,"     ",'[1]TRIEDA'!$N$18)</f>
        <v>Miloš     POPOLVÁR</v>
      </c>
      <c r="G11" s="2" t="str">
        <f>CONCATENATE('[1]TRIEDA'!$M$11,"    ",'[1]TRIEDA'!$N$11)</f>
        <v>Petra    KUZMOVÁ</v>
      </c>
      <c r="H11" s="1" t="str">
        <f>CONCATENATE('[1]TRIEDA'!$M$10,"    ",'[1]TRIEDA'!$N$10)</f>
        <v>Igor    HUNCÚT</v>
      </c>
      <c r="J11" s="2" t="str">
        <f>CONCATENATE('[1]TRIEDA'!$M$3,"   ",'[1]TRIEDA'!$N$3)</f>
        <v>Karol   CAHAJLA</v>
      </c>
      <c r="K11" s="1" t="str">
        <f>CONCATENATE('[1]TRIEDA'!$M$2,"   ",'[1]TRIEDA'!$N$2)</f>
        <v>Michal   BARAN</v>
      </c>
    </row>
    <row r="15" ht="13.5" thickBot="1"/>
    <row r="16" spans="9:11" ht="28.5" customHeight="1">
      <c r="I16" s="7" t="s">
        <v>0</v>
      </c>
      <c r="J16" s="8"/>
      <c r="K16" s="9"/>
    </row>
    <row r="17" spans="9:11" ht="30.75" thickBot="1">
      <c r="I17" s="10" t="str">
        <f>'[1]TRIEDA'!$A$2</f>
        <v>1.A</v>
      </c>
      <c r="J17" s="11"/>
      <c r="K17" s="12"/>
    </row>
    <row r="19" spans="1:11" ht="12.75">
      <c r="A19" s="3" t="str">
        <f>CONCATENATE("Tr. učiteľ: ",'[1]TRIEDA'!$P$2)</f>
        <v>Tr. učiteľ: Ing. Andrej BELOVEŽČÍK</v>
      </c>
      <c r="B19" s="3"/>
      <c r="C19" s="3"/>
      <c r="D19" s="3" t="str">
        <f>CONCATENATE("Šk. rok: ",'[1]TRIEDA'!$F$2,"/",'[1]TRIEDA'!$G$2)</f>
        <v>Šk. rok: 2003/2004</v>
      </c>
      <c r="E19" s="3"/>
      <c r="F19" s="3" t="s">
        <v>1</v>
      </c>
      <c r="G19" s="5"/>
      <c r="H19" s="6">
        <f ca="1">TODAY()</f>
        <v>38003</v>
      </c>
      <c r="I19" s="3"/>
      <c r="J19" s="3"/>
      <c r="K19" s="4" t="str">
        <f>'[1]TRIEDA'!$B$2</f>
        <v>79 02 5 gymnázium</v>
      </c>
    </row>
  </sheetData>
  <mergeCells count="2">
    <mergeCell ref="I16:K16"/>
    <mergeCell ref="I17:K17"/>
  </mergeCells>
  <printOptions horizontalCentered="1" verticalCentered="1"/>
  <pageMargins left="0.7874015748031497" right="0.7874015748031497" top="1.09" bottom="0.984251968503937" header="0.75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cp:lastPrinted>2003-12-31T12:42:52Z</cp:lastPrinted>
  <dcterms:created xsi:type="dcterms:W3CDTF">2003-12-31T11:19:33Z</dcterms:created>
  <dcterms:modified xsi:type="dcterms:W3CDTF">2004-01-17T21:04:45Z</dcterms:modified>
  <cp:category/>
  <cp:version/>
  <cp:contentType/>
  <cp:contentStatus/>
</cp:coreProperties>
</file>